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o\Desktop\"/>
    </mc:Choice>
  </mc:AlternateContent>
  <xr:revisionPtr revIDLastSave="0" documentId="13_ncr:1_{83835708-59D7-4CD4-BBF2-3E2300DC8723}" xr6:coauthVersionLast="47" xr6:coauthVersionMax="47" xr10:uidLastSave="{00000000-0000-0000-0000-000000000000}"/>
  <bookViews>
    <workbookView xWindow="-120" yWindow="-120" windowWidth="20730" windowHeight="11280" tabRatio="589" xr2:uid="{00000000-000D-0000-FFFF-FFFF00000000}"/>
  </bookViews>
  <sheets>
    <sheet name="集計表" sheetId="16" r:id="rId1"/>
  </sheets>
  <calcPr calcId="191029"/>
</workbook>
</file>

<file path=xl/calcChain.xml><?xml version="1.0" encoding="utf-8"?>
<calcChain xmlns="http://schemas.openxmlformats.org/spreadsheetml/2006/main">
  <c r="P53" i="16" l="1"/>
  <c r="R53" i="16" s="1"/>
  <c r="O51" i="16"/>
  <c r="N51" i="16"/>
  <c r="M51" i="16"/>
  <c r="L51" i="16"/>
  <c r="K51" i="16"/>
  <c r="J51" i="16"/>
  <c r="I51" i="16"/>
  <c r="H51" i="16"/>
  <c r="G51" i="16"/>
  <c r="F51" i="16"/>
  <c r="E51" i="16"/>
  <c r="D51" i="16"/>
  <c r="O17" i="16"/>
  <c r="N17" i="16"/>
  <c r="M17" i="16"/>
  <c r="L17" i="16"/>
  <c r="K17" i="16"/>
  <c r="J17" i="16"/>
  <c r="I17" i="16"/>
  <c r="H17" i="16"/>
  <c r="G17" i="16"/>
  <c r="F17" i="16"/>
  <c r="E17" i="16"/>
  <c r="E18" i="16" s="1"/>
  <c r="D17" i="16"/>
  <c r="P11" i="16"/>
  <c r="R11" i="16" s="1"/>
  <c r="P10" i="16"/>
  <c r="R10" i="16" s="1"/>
  <c r="P9" i="16"/>
  <c r="R9" i="16" s="1"/>
  <c r="P8" i="16"/>
  <c r="R8" i="16" s="1"/>
  <c r="P7" i="16"/>
  <c r="R7" i="16" s="1"/>
  <c r="P6" i="16"/>
  <c r="R6" i="16" s="1"/>
  <c r="O12" i="16"/>
  <c r="N12" i="16"/>
  <c r="N18" i="16" s="1"/>
  <c r="M12" i="16"/>
  <c r="L12" i="16"/>
  <c r="K12" i="16"/>
  <c r="J12" i="16"/>
  <c r="I12" i="16"/>
  <c r="H12" i="16"/>
  <c r="G12" i="16"/>
  <c r="F12" i="16"/>
  <c r="F18" i="16" s="1"/>
  <c r="E12" i="16"/>
  <c r="M18" i="16"/>
  <c r="D12" i="16"/>
  <c r="D18" i="16" s="1"/>
  <c r="D52" i="16" s="1"/>
  <c r="D54" i="16" s="1"/>
  <c r="P50" i="16"/>
  <c r="R50" i="16" s="1"/>
  <c r="P49" i="16"/>
  <c r="R49" i="16" s="1"/>
  <c r="P48" i="16"/>
  <c r="R48" i="16" s="1"/>
  <c r="S48" i="16" s="1"/>
  <c r="P47" i="16"/>
  <c r="R47" i="16" s="1"/>
  <c r="S47" i="16" s="1"/>
  <c r="P46" i="16"/>
  <c r="R46" i="16" s="1"/>
  <c r="S46" i="16" s="1"/>
  <c r="P45" i="16"/>
  <c r="R45" i="16" s="1"/>
  <c r="S45" i="16" s="1"/>
  <c r="P44" i="16"/>
  <c r="R44" i="16" s="1"/>
  <c r="P43" i="16"/>
  <c r="R43" i="16" s="1"/>
  <c r="P42" i="16"/>
  <c r="R42" i="16" s="1"/>
  <c r="S42" i="16" s="1"/>
  <c r="P41" i="16"/>
  <c r="R41" i="16" s="1"/>
  <c r="S41" i="16" s="1"/>
  <c r="P40" i="16"/>
  <c r="R40" i="16" s="1"/>
  <c r="S40" i="16" s="1"/>
  <c r="P39" i="16"/>
  <c r="R39" i="16" s="1"/>
  <c r="S39" i="16" s="1"/>
  <c r="P38" i="16"/>
  <c r="R38" i="16" s="1"/>
  <c r="S38" i="16" s="1"/>
  <c r="P37" i="16"/>
  <c r="R37" i="16" s="1"/>
  <c r="S37" i="16" s="1"/>
  <c r="P36" i="16"/>
  <c r="R36" i="16" s="1"/>
  <c r="S36" i="16" s="1"/>
  <c r="P35" i="16"/>
  <c r="R35" i="16" s="1"/>
  <c r="P34" i="16"/>
  <c r="R34" i="16" s="1"/>
  <c r="P33" i="16"/>
  <c r="R33" i="16" s="1"/>
  <c r="S33" i="16" s="1"/>
  <c r="P32" i="16"/>
  <c r="R32" i="16" s="1"/>
  <c r="P31" i="16"/>
  <c r="R31" i="16" s="1"/>
  <c r="P30" i="16"/>
  <c r="R30" i="16" s="1"/>
  <c r="S30" i="16" s="1"/>
  <c r="P29" i="16"/>
  <c r="R29" i="16" s="1"/>
  <c r="S29" i="16" s="1"/>
  <c r="P28" i="16"/>
  <c r="R28" i="16" s="1"/>
  <c r="P27" i="16"/>
  <c r="R27" i="16" s="1"/>
  <c r="P26" i="16"/>
  <c r="R26" i="16" s="1"/>
  <c r="P25" i="16"/>
  <c r="R25" i="16" s="1"/>
  <c r="S25" i="16" s="1"/>
  <c r="P24" i="16"/>
  <c r="R24" i="16" s="1"/>
  <c r="P23" i="16"/>
  <c r="R23" i="16" s="1"/>
  <c r="S23" i="16" s="1"/>
  <c r="P22" i="16"/>
  <c r="R22" i="16" s="1"/>
  <c r="S22" i="16" s="1"/>
  <c r="P21" i="16"/>
  <c r="R21" i="16" s="1"/>
  <c r="S21" i="16" s="1"/>
  <c r="P20" i="16"/>
  <c r="R20" i="16" s="1"/>
  <c r="S20" i="16" s="1"/>
  <c r="P19" i="16"/>
  <c r="R19" i="16" s="1"/>
  <c r="P16" i="16"/>
  <c r="R16" i="16" s="1"/>
  <c r="S16" i="16" s="1"/>
  <c r="P15" i="16"/>
  <c r="R15" i="16" s="1"/>
  <c r="P14" i="16"/>
  <c r="R14" i="16" s="1"/>
  <c r="S14" i="16" s="1"/>
  <c r="P13" i="16"/>
  <c r="P17" i="16" s="1"/>
  <c r="S31" i="16" l="1"/>
  <c r="S49" i="16"/>
  <c r="R51" i="16"/>
  <c r="S51" i="16" s="1"/>
  <c r="O18" i="16"/>
  <c r="G18" i="16"/>
  <c r="G52" i="16" s="1"/>
  <c r="G54" i="16" s="1"/>
  <c r="S27" i="16"/>
  <c r="S34" i="16"/>
  <c r="S43" i="16"/>
  <c r="S19" i="16"/>
  <c r="F52" i="16"/>
  <c r="F54" i="16" s="1"/>
  <c r="O52" i="16"/>
  <c r="O54" i="16" s="1"/>
  <c r="P51" i="16"/>
  <c r="E52" i="16"/>
  <c r="E54" i="16" s="1"/>
  <c r="R13" i="16"/>
  <c r="R17" i="16" s="1"/>
  <c r="I18" i="16"/>
  <c r="I52" i="16" s="1"/>
  <c r="I54" i="16" s="1"/>
  <c r="J18" i="16"/>
  <c r="J52" i="16" s="1"/>
  <c r="J54" i="16" s="1"/>
  <c r="K18" i="16"/>
  <c r="K52" i="16" s="1"/>
  <c r="K54" i="16" s="1"/>
  <c r="S8" i="16"/>
  <c r="H18" i="16"/>
  <c r="H52" i="16" s="1"/>
  <c r="H54" i="16" s="1"/>
  <c r="M52" i="16"/>
  <c r="M54" i="16" s="1"/>
  <c r="N52" i="16"/>
  <c r="N54" i="16" s="1"/>
  <c r="S10" i="16"/>
  <c r="S6" i="16"/>
  <c r="R12" i="16"/>
  <c r="L18" i="16"/>
  <c r="P12" i="16"/>
  <c r="P18" i="16" s="1"/>
  <c r="P52" i="16" s="1"/>
  <c r="R18" i="16" l="1"/>
  <c r="R52" i="16" s="1"/>
  <c r="R54" i="16" s="1"/>
  <c r="S13" i="16"/>
  <c r="S17" i="16" s="1"/>
  <c r="S12" i="16"/>
  <c r="L52" i="16"/>
  <c r="L54" i="16" s="1"/>
  <c r="P54" i="16" s="1"/>
  <c r="S18" i="16" l="1"/>
  <c r="S52" i="16" s="1"/>
  <c r="S54" i="16" s="1"/>
</calcChain>
</file>

<file path=xl/sharedStrings.xml><?xml version="1.0" encoding="utf-8"?>
<sst xmlns="http://schemas.openxmlformats.org/spreadsheetml/2006/main" count="71" uniqueCount="61">
  <si>
    <t>損害保険料</t>
    <rPh sb="0" eb="2">
      <t>ソンガイ</t>
    </rPh>
    <rPh sb="2" eb="4">
      <t>ホケン</t>
    </rPh>
    <rPh sb="4" eb="5">
      <t>リョウ</t>
    </rPh>
    <phoneticPr fontId="1"/>
  </si>
  <si>
    <t>修繕費</t>
    <rPh sb="0" eb="3">
      <t>シュウゼンヒ</t>
    </rPh>
    <phoneticPr fontId="1"/>
  </si>
  <si>
    <t>給料賃金</t>
    <rPh sb="0" eb="2">
      <t>キュウリョウ</t>
    </rPh>
    <rPh sb="2" eb="4">
      <t>チンギン</t>
    </rPh>
    <phoneticPr fontId="1"/>
  </si>
  <si>
    <t>利子割引料</t>
    <rPh sb="0" eb="2">
      <t>リシ</t>
    </rPh>
    <rPh sb="2" eb="5">
      <t>ワリビキリョウ</t>
    </rPh>
    <phoneticPr fontId="1"/>
  </si>
  <si>
    <t>地代家賃</t>
    <rPh sb="0" eb="2">
      <t>チダイ</t>
    </rPh>
    <rPh sb="2" eb="4">
      <t>ヤチン</t>
    </rPh>
    <phoneticPr fontId="1"/>
  </si>
  <si>
    <t>貸倒金</t>
    <rPh sb="0" eb="3">
      <t>カシダオレキン</t>
    </rPh>
    <phoneticPr fontId="1"/>
  </si>
  <si>
    <t>外注工賃</t>
    <rPh sb="0" eb="2">
      <t>ガイチュウ</t>
    </rPh>
    <rPh sb="2" eb="4">
      <t>コウチン</t>
    </rPh>
    <phoneticPr fontId="1"/>
  </si>
  <si>
    <t>支払手数料</t>
    <rPh sb="0" eb="2">
      <t>シハライ</t>
    </rPh>
    <rPh sb="2" eb="5">
      <t>テスウリョウ</t>
    </rPh>
    <phoneticPr fontId="1"/>
  </si>
  <si>
    <t>車両関係費</t>
    <rPh sb="0" eb="2">
      <t>シャリョウ</t>
    </rPh>
    <rPh sb="2" eb="5">
      <t>カンケイヒ</t>
    </rPh>
    <phoneticPr fontId="1"/>
  </si>
  <si>
    <t>専従者給与</t>
    <rPh sb="0" eb="3">
      <t>センジュウシャ</t>
    </rPh>
    <rPh sb="3" eb="5">
      <t>キュウヨ</t>
    </rPh>
    <phoneticPr fontId="1"/>
  </si>
  <si>
    <t>Ⅱ</t>
    <phoneticPr fontId="1"/>
  </si>
  <si>
    <t>月　　　　　　　　　　　　　　　　　　　　　　　　　別</t>
    <rPh sb="0" eb="1">
      <t>ツキ</t>
    </rPh>
    <rPh sb="26" eb="27">
      <t>ベツ</t>
    </rPh>
    <phoneticPr fontId="1"/>
  </si>
  <si>
    <t>計</t>
    <rPh sb="0" eb="1">
      <t>ケイ</t>
    </rPh>
    <phoneticPr fontId="1"/>
  </si>
  <si>
    <t>修正後の金額</t>
    <rPh sb="0" eb="2">
      <t>シュウセイ</t>
    </rPh>
    <rPh sb="2" eb="3">
      <t>ゴ</t>
    </rPh>
    <rPh sb="4" eb="6">
      <t>キンガク</t>
    </rPh>
    <phoneticPr fontId="1"/>
  </si>
  <si>
    <t>計（1+2+3）</t>
    <rPh sb="0" eb="1">
      <t>ケイ</t>
    </rPh>
    <phoneticPr fontId="1"/>
  </si>
  <si>
    <t>期首商品</t>
    <rPh sb="0" eb="2">
      <t>キシュ</t>
    </rPh>
    <rPh sb="2" eb="4">
      <t>ショウヒン</t>
    </rPh>
    <phoneticPr fontId="1"/>
  </si>
  <si>
    <t>期末商品</t>
    <rPh sb="0" eb="2">
      <t>キマツ</t>
    </rPh>
    <rPh sb="2" eb="4">
      <t>ショウヒン</t>
    </rPh>
    <phoneticPr fontId="1"/>
  </si>
  <si>
    <t>租税公課</t>
    <rPh sb="0" eb="4">
      <t>ソゼイコウカ</t>
    </rPh>
    <phoneticPr fontId="1"/>
  </si>
  <si>
    <t>荷造運賃</t>
    <rPh sb="0" eb="4">
      <t>ニヅクリウンチン</t>
    </rPh>
    <phoneticPr fontId="1"/>
  </si>
  <si>
    <t>水道光熱費</t>
    <rPh sb="0" eb="5">
      <t>スイドウコウネツヒ</t>
    </rPh>
    <phoneticPr fontId="1"/>
  </si>
  <si>
    <t>旅費交通費</t>
    <rPh sb="0" eb="2">
      <t>リョヒ</t>
    </rPh>
    <rPh sb="2" eb="5">
      <t>コウツウヒ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</si>
  <si>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</si>
  <si>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売上(収入)金額</t>
    <rPh sb="0" eb="2">
      <t>ウリアゲ</t>
    </rPh>
    <rPh sb="3" eb="5">
      <t>シュウニュウ</t>
    </rPh>
    <rPh sb="6" eb="8">
      <t>キンガク</t>
    </rPh>
    <phoneticPr fontId="1"/>
  </si>
  <si>
    <t>売上原価</t>
    <rPh sb="0" eb="2">
      <t>ウリアゲ</t>
    </rPh>
    <rPh sb="2" eb="4">
      <t>ゲンカ</t>
    </rPh>
    <phoneticPr fontId="1"/>
  </si>
  <si>
    <t>事業所名</t>
    <rPh sb="0" eb="3">
      <t>ジギョウショ</t>
    </rPh>
    <rPh sb="3" eb="4">
      <t>メイ</t>
    </rPh>
    <phoneticPr fontId="1"/>
  </si>
  <si>
    <t>決　　　　　算　　　　　修　　　　　正</t>
    <rPh sb="0" eb="1">
      <t>ケツ</t>
    </rPh>
    <rPh sb="6" eb="7">
      <t>サン</t>
    </rPh>
    <rPh sb="12" eb="13">
      <t>オサム</t>
    </rPh>
    <rPh sb="18" eb="19">
      <t>タダシ</t>
    </rPh>
    <phoneticPr fontId="1"/>
  </si>
  <si>
    <t>必　　　　要　　　　経　　　　費</t>
    <rPh sb="0" eb="1">
      <t>ヒツ</t>
    </rPh>
    <rPh sb="5" eb="6">
      <t>ヨウ</t>
    </rPh>
    <rPh sb="10" eb="11">
      <t>ヘ</t>
    </rPh>
    <rPh sb="15" eb="16">
      <t>ヒ</t>
    </rPh>
    <phoneticPr fontId="1"/>
  </si>
  <si>
    <t>摘　　　　　　　　　要</t>
    <rPh sb="0" eb="1">
      <t>テキ</t>
    </rPh>
    <rPh sb="10" eb="11">
      <t>ヨウ</t>
    </rPh>
    <phoneticPr fontId="1"/>
  </si>
  <si>
    <t>１　　　月</t>
    <rPh sb="4" eb="5">
      <t>ガツ</t>
    </rPh>
    <phoneticPr fontId="1"/>
  </si>
  <si>
    <t>２　　　月</t>
    <rPh sb="4" eb="5">
      <t>ガツ</t>
    </rPh>
    <phoneticPr fontId="1"/>
  </si>
  <si>
    <t>３　　　月</t>
    <rPh sb="4" eb="5">
      <t>ガツ</t>
    </rPh>
    <phoneticPr fontId="1"/>
  </si>
  <si>
    <t>４　　　月</t>
    <rPh sb="4" eb="5">
      <t>ガツ</t>
    </rPh>
    <phoneticPr fontId="1"/>
  </si>
  <si>
    <t>５　　　月</t>
    <rPh sb="4" eb="5">
      <t>ガツ</t>
    </rPh>
    <phoneticPr fontId="1"/>
  </si>
  <si>
    <t>６　　　月</t>
    <rPh sb="4" eb="5">
      <t>ガツ</t>
    </rPh>
    <phoneticPr fontId="1"/>
  </si>
  <si>
    <t>７　　　月</t>
    <rPh sb="4" eb="5">
      <t>ガツ</t>
    </rPh>
    <phoneticPr fontId="1"/>
  </si>
  <si>
    <t>８　　　月</t>
    <rPh sb="4" eb="5">
      <t>ガツ</t>
    </rPh>
    <phoneticPr fontId="1"/>
  </si>
  <si>
    <t>９　　　月</t>
    <rPh sb="4" eb="5">
      <t>ガツ</t>
    </rPh>
    <phoneticPr fontId="1"/>
  </si>
  <si>
    <t>１０　　　月</t>
    <rPh sb="5" eb="6">
      <t>ガツ</t>
    </rPh>
    <phoneticPr fontId="1"/>
  </si>
  <si>
    <t>１１　　　月</t>
    <rPh sb="5" eb="6">
      <t>ガツ</t>
    </rPh>
    <phoneticPr fontId="1"/>
  </si>
  <si>
    <t>１２　　　月</t>
    <rPh sb="5" eb="6">
      <t>ガツ</t>
    </rPh>
    <phoneticPr fontId="1"/>
  </si>
  <si>
    <t>売上総利益
（4 - 8）</t>
    <rPh sb="0" eb="2">
      <t>ウリアゲ</t>
    </rPh>
    <rPh sb="2" eb="5">
      <t>ソウリエキ</t>
    </rPh>
    <phoneticPr fontId="1"/>
  </si>
  <si>
    <t>計
（5 + 6 - 7）</t>
    <rPh sb="0" eb="1">
      <t>ケイ</t>
    </rPh>
    <phoneticPr fontId="1"/>
  </si>
  <si>
    <t xml:space="preserve">     (8%)</t>
    <phoneticPr fontId="1"/>
  </si>
  <si>
    <t>売上(10%)</t>
    <rPh sb="0" eb="2">
      <t>ウリアゲ</t>
    </rPh>
    <phoneticPr fontId="1"/>
  </si>
  <si>
    <t>雑収入(10%)</t>
    <rPh sb="0" eb="3">
      <t>ザッシュウニュウ</t>
    </rPh>
    <phoneticPr fontId="1"/>
  </si>
  <si>
    <t>仕入(10%)</t>
    <rPh sb="0" eb="2">
      <t>シイレ</t>
    </rPh>
    <phoneticPr fontId="1"/>
  </si>
  <si>
    <t>按分率</t>
    <rPh sb="0" eb="2">
      <t>アンブン</t>
    </rPh>
    <rPh sb="2" eb="3">
      <t>リツ</t>
    </rPh>
    <phoneticPr fontId="1"/>
  </si>
  <si>
    <t>計(10～34)</t>
    <rPh sb="0" eb="1">
      <t>ケイ</t>
    </rPh>
    <phoneticPr fontId="1"/>
  </si>
  <si>
    <t>合計</t>
    <rPh sb="0" eb="2">
      <t>ゴウケイ</t>
    </rPh>
    <phoneticPr fontId="1"/>
  </si>
  <si>
    <t>　　月　別　総　括　集　計　表　　（兼決算準備表）</t>
    <rPh sb="2" eb="3">
      <t>ツキ</t>
    </rPh>
    <rPh sb="4" eb="5">
      <t>ベツ</t>
    </rPh>
    <rPh sb="6" eb="7">
      <t>ソウ</t>
    </rPh>
    <rPh sb="8" eb="9">
      <t>カツ</t>
    </rPh>
    <rPh sb="10" eb="11">
      <t>シュウ</t>
    </rPh>
    <rPh sb="12" eb="13">
      <t>ケイ</t>
    </rPh>
    <rPh sb="14" eb="15">
      <t>ヒョウ</t>
    </rPh>
    <rPh sb="18" eb="19">
      <t>ケン</t>
    </rPh>
    <rPh sb="19" eb="21">
      <t>ケッサン</t>
    </rPh>
    <rPh sb="21" eb="23">
      <t>ジュンビ</t>
    </rPh>
    <rPh sb="23" eb="24">
      <t>ヒョウ</t>
    </rPh>
    <phoneticPr fontId="1"/>
  </si>
  <si>
    <t>自家消費(10%)</t>
    <rPh sb="0" eb="2">
      <t>ジカ</t>
    </rPh>
    <rPh sb="2" eb="4">
      <t>ショウヒ</t>
    </rPh>
    <phoneticPr fontId="1"/>
  </si>
  <si>
    <t>通信費(10%)</t>
    <rPh sb="0" eb="3">
      <t>ツウシンヒ</t>
    </rPh>
    <phoneticPr fontId="1"/>
  </si>
  <si>
    <t>接待交際費(10%)</t>
    <rPh sb="0" eb="5">
      <t>セッタイコウサイヒ</t>
    </rPh>
    <phoneticPr fontId="1"/>
  </si>
  <si>
    <t>広告宣伝費(10%)</t>
    <rPh sb="0" eb="2">
      <t>コウコク</t>
    </rPh>
    <rPh sb="2" eb="5">
      <t>センデンヒ</t>
    </rPh>
    <phoneticPr fontId="1"/>
  </si>
  <si>
    <t>福利厚生費(10%)</t>
    <rPh sb="0" eb="2">
      <t>フクリ</t>
    </rPh>
    <rPh sb="2" eb="5">
      <t>コウセイヒ</t>
    </rPh>
    <phoneticPr fontId="1"/>
  </si>
  <si>
    <t>消耗品費(10%)</t>
    <rPh sb="0" eb="3">
      <t>ショウモウヒン</t>
    </rPh>
    <rPh sb="3" eb="4">
      <t>ヒ</t>
    </rPh>
    <phoneticPr fontId="1"/>
  </si>
  <si>
    <t>新聞図書費(10%)</t>
    <rPh sb="0" eb="5">
      <t>シンブントショヒ</t>
    </rPh>
    <phoneticPr fontId="1"/>
  </si>
  <si>
    <t>雑費(10%)</t>
    <rPh sb="0" eb="2">
      <t>ザッピ</t>
    </rPh>
    <phoneticPr fontId="1"/>
  </si>
  <si>
    <t xml:space="preserve">           　　 　　　　年分   </t>
    <rPh sb="18" eb="20">
      <t>ネンブン</t>
    </rPh>
    <phoneticPr fontId="1"/>
  </si>
  <si>
    <t>営業利益
（9 - 35）</t>
    <rPh sb="0" eb="2">
      <t>エイギョウ</t>
    </rPh>
    <rPh sb="2" eb="4">
      <t>リエキ</t>
    </rPh>
    <phoneticPr fontId="1"/>
  </si>
  <si>
    <t>差引所得
（36 - 37）</t>
    <rPh sb="0" eb="2">
      <t>サシヒキ</t>
    </rPh>
    <rPh sb="2" eb="4">
      <t>ショトク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</si>
</sst>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b/>
      <sz val="3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b/>
      <sz val="35"/>
      <color theme="1"/>
      <name val="ＭＳ Ｐゴシック"/>
      <family val="3"/>
      <charset val="128"/>
      <scheme val="minor"/>
    </font>
    <font>
      <sz val="2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>
      <alignment vertical="center"/>
    </xf>
    <xf numFmtId="0" fontId="3" fillId="0" borderId="20" xfId="0" applyFont="1" applyBorder="1" applyAlignment="1">
      <alignment horizontal="distributed" vertical="center"/>
    </xf>
    <xf numFmtId="0" fontId="4" fillId="0" borderId="21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12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8" xfId="0" applyFont="1" applyBorder="1">
      <alignment vertical="center"/>
    </xf>
    <xf numFmtId="0" fontId="2" fillId="0" borderId="18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wrapText="1" indent="1"/>
    </xf>
    <xf numFmtId="0" fontId="2" fillId="0" borderId="30" xfId="0" applyFont="1" applyBorder="1" applyAlignment="1">
      <alignment horizontal="distributed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distributed" vertical="center" indent="1"/>
    </xf>
    <xf numFmtId="0" fontId="10" fillId="0" borderId="52" xfId="0" applyFont="1" applyBorder="1" applyAlignment="1">
      <alignment horizontal="distributed" vertical="center" indent="1"/>
    </xf>
    <xf numFmtId="0" fontId="6" fillId="0" borderId="53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distributed" vertical="center" indent="1"/>
    </xf>
    <xf numFmtId="0" fontId="10" fillId="0" borderId="69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 indent="1"/>
    </xf>
    <xf numFmtId="0" fontId="3" fillId="0" borderId="69" xfId="0" applyFont="1" applyBorder="1" applyAlignment="1">
      <alignment horizontal="distributed" vertical="center" indent="1"/>
    </xf>
    <xf numFmtId="0" fontId="3" fillId="0" borderId="82" xfId="0" applyFont="1" applyBorder="1" applyAlignment="1">
      <alignment horizontal="distributed" vertical="center" indent="1"/>
    </xf>
    <xf numFmtId="0" fontId="6" fillId="0" borderId="82" xfId="0" applyFont="1" applyBorder="1" applyAlignment="1">
      <alignment horizontal="distributed" vertical="center" indent="1"/>
    </xf>
    <xf numFmtId="0" fontId="3" fillId="0" borderId="84" xfId="0" applyFont="1" applyBorder="1" applyAlignment="1">
      <alignment horizontal="distributed" vertical="center" indent="1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69" xfId="0" applyFont="1" applyBorder="1" applyAlignment="1">
      <alignment horizontal="distributed" vertical="center" indent="1"/>
    </xf>
    <xf numFmtId="49" fontId="10" fillId="0" borderId="84" xfId="0" applyNumberFormat="1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" fillId="0" borderId="47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distributed" textRotation="255" indent="1"/>
    </xf>
    <xf numFmtId="0" fontId="4" fillId="0" borderId="23" xfId="0" applyFont="1" applyBorder="1" applyAlignment="1">
      <alignment horizontal="left" vertical="distributed" indent="1"/>
    </xf>
    <xf numFmtId="0" fontId="4" fillId="0" borderId="25" xfId="0" applyFont="1" applyBorder="1" applyAlignment="1">
      <alignment horizontal="left" vertical="distributed" indent="1"/>
    </xf>
    <xf numFmtId="0" fontId="10" fillId="0" borderId="24" xfId="0" applyFont="1" applyBorder="1" applyAlignment="1">
      <alignment horizontal="left" vertical="center" textRotation="255" indent="1" shrinkToFit="1"/>
    </xf>
    <xf numFmtId="0" fontId="10" fillId="0" borderId="23" xfId="0" applyFont="1" applyBorder="1" applyAlignment="1">
      <alignment horizontal="left" vertical="center" textRotation="255" indent="1" shrinkToFit="1"/>
    </xf>
    <xf numFmtId="0" fontId="10" fillId="0" borderId="23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center" vertical="center" textRotation="255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67" xfId="0" applyFont="1" applyBorder="1" applyAlignment="1">
      <alignment horizontal="center" vertical="center"/>
    </xf>
    <xf numFmtId="0" fontId="4" fillId="0" borderId="68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3" xfId="0" applyBorder="1">
      <alignment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>
      <alignment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>
      <alignment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10" fillId="0" borderId="62" xfId="0" applyFont="1" applyBorder="1" applyAlignment="1">
      <alignment horizontal="center" vertical="center"/>
    </xf>
    <xf numFmtId="0" fontId="10" fillId="0" borderId="47" xfId="0" applyFont="1" applyBorder="1">
      <alignment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45" xfId="0" applyFont="1" applyBorder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179" fontId="10" fillId="0" borderId="81" xfId="2" applyNumberFormat="1" applyFont="1" applyBorder="1">
      <alignment vertical="center"/>
    </xf>
    <xf numFmtId="179" fontId="10" fillId="0" borderId="88" xfId="2" applyNumberFormat="1" applyFont="1" applyBorder="1">
      <alignment vertical="center"/>
    </xf>
    <xf numFmtId="179" fontId="10" fillId="0" borderId="65" xfId="2" applyNumberFormat="1" applyFont="1" applyBorder="1">
      <alignment vertical="center"/>
    </xf>
    <xf numFmtId="179" fontId="10" fillId="0" borderId="76" xfId="2" applyNumberFormat="1" applyFont="1" applyBorder="1">
      <alignment vertical="center"/>
    </xf>
    <xf numFmtId="179" fontId="10" fillId="0" borderId="39" xfId="2" applyNumberFormat="1" applyFont="1" applyBorder="1">
      <alignment vertical="center"/>
    </xf>
    <xf numFmtId="179" fontId="10" fillId="0" borderId="41" xfId="2" applyNumberFormat="1" applyFont="1" applyBorder="1">
      <alignment vertical="center"/>
    </xf>
    <xf numFmtId="179" fontId="10" fillId="0" borderId="40" xfId="2" applyNumberFormat="1" applyFont="1" applyBorder="1">
      <alignment vertical="center"/>
    </xf>
    <xf numFmtId="179" fontId="10" fillId="0" borderId="42" xfId="2" applyNumberFormat="1" applyFont="1" applyBorder="1">
      <alignment vertical="center"/>
    </xf>
    <xf numFmtId="179" fontId="10" fillId="0" borderId="52" xfId="2" applyNumberFormat="1" applyFont="1" applyBorder="1">
      <alignment vertical="center"/>
    </xf>
    <xf numFmtId="179" fontId="10" fillId="0" borderId="73" xfId="2" applyNumberFormat="1" applyFont="1" applyBorder="1">
      <alignment vertical="center"/>
    </xf>
    <xf numFmtId="179" fontId="10" fillId="0" borderId="91" xfId="2" applyNumberFormat="1" applyFont="1" applyBorder="1">
      <alignment vertical="center"/>
    </xf>
    <xf numFmtId="179" fontId="10" fillId="0" borderId="43" xfId="2" applyNumberFormat="1" applyFont="1" applyBorder="1">
      <alignment vertical="center"/>
    </xf>
    <xf numFmtId="38" fontId="10" fillId="0" borderId="72" xfId="1" applyFont="1" applyBorder="1">
      <alignment vertical="center"/>
    </xf>
    <xf numFmtId="38" fontId="10" fillId="0" borderId="71" xfId="1" applyFont="1" applyBorder="1">
      <alignment vertical="center"/>
    </xf>
    <xf numFmtId="38" fontId="10" fillId="0" borderId="73" xfId="1" applyFont="1" applyBorder="1">
      <alignment vertical="center"/>
    </xf>
    <xf numFmtId="38" fontId="10" fillId="0" borderId="61" xfId="1" applyFont="1" applyBorder="1">
      <alignment vertical="center"/>
    </xf>
    <xf numFmtId="38" fontId="10" fillId="0" borderId="85" xfId="1" applyFont="1" applyBorder="1">
      <alignment vertical="center"/>
    </xf>
    <xf numFmtId="38" fontId="10" fillId="0" borderId="70" xfId="1" applyFont="1" applyBorder="1">
      <alignment vertical="center"/>
    </xf>
    <xf numFmtId="38" fontId="10" fillId="0" borderId="52" xfId="1" applyFont="1" applyBorder="1">
      <alignment vertical="center"/>
    </xf>
    <xf numFmtId="38" fontId="10" fillId="0" borderId="63" xfId="1" applyFont="1" applyBorder="1">
      <alignment vertical="center"/>
    </xf>
    <xf numFmtId="38" fontId="10" fillId="0" borderId="100" xfId="1" applyFont="1" applyBorder="1">
      <alignment vertical="center"/>
    </xf>
    <xf numFmtId="38" fontId="10" fillId="0" borderId="66" xfId="1" applyFont="1" applyBorder="1">
      <alignment vertical="center"/>
    </xf>
    <xf numFmtId="38" fontId="10" fillId="0" borderId="88" xfId="1" applyFont="1" applyBorder="1">
      <alignment vertical="center"/>
    </xf>
    <xf numFmtId="38" fontId="10" fillId="0" borderId="74" xfId="1" applyFont="1" applyBorder="1">
      <alignment vertical="center"/>
    </xf>
    <xf numFmtId="38" fontId="10" fillId="0" borderId="75" xfId="1" applyFont="1" applyBorder="1">
      <alignment vertical="center"/>
    </xf>
    <xf numFmtId="38" fontId="10" fillId="0" borderId="76" xfId="1" applyFont="1" applyBorder="1">
      <alignment vertical="center"/>
    </xf>
    <xf numFmtId="38" fontId="10" fillId="0" borderId="19" xfId="1" applyFont="1" applyBorder="1">
      <alignment vertical="center"/>
    </xf>
    <xf numFmtId="38" fontId="10" fillId="0" borderId="34" xfId="1" applyFont="1" applyBorder="1">
      <alignment vertical="center"/>
    </xf>
    <xf numFmtId="38" fontId="10" fillId="0" borderId="39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36" xfId="1" applyFont="1" applyBorder="1">
      <alignment vertical="center"/>
    </xf>
    <xf numFmtId="38" fontId="10" fillId="0" borderId="41" xfId="1" applyFont="1" applyBorder="1">
      <alignment vertical="center"/>
    </xf>
    <xf numFmtId="38" fontId="10" fillId="0" borderId="9" xfId="1" applyFont="1" applyBorder="1">
      <alignment vertical="center"/>
    </xf>
    <xf numFmtId="38" fontId="10" fillId="0" borderId="35" xfId="1" applyFont="1" applyBorder="1">
      <alignment vertical="center"/>
    </xf>
    <xf numFmtId="38" fontId="10" fillId="0" borderId="40" xfId="1" applyFont="1" applyBorder="1">
      <alignment vertical="center"/>
    </xf>
    <xf numFmtId="38" fontId="10" fillId="0" borderId="31" xfId="1" applyFont="1" applyBorder="1">
      <alignment vertical="center"/>
    </xf>
    <xf numFmtId="38" fontId="10" fillId="0" borderId="37" xfId="1" applyFont="1" applyBorder="1">
      <alignment vertical="center"/>
    </xf>
    <xf numFmtId="38" fontId="10" fillId="0" borderId="42" xfId="1" applyFont="1" applyBorder="1">
      <alignment vertical="center"/>
    </xf>
    <xf numFmtId="38" fontId="10" fillId="0" borderId="64" xfId="1" applyFont="1" applyBorder="1">
      <alignment vertical="center"/>
    </xf>
    <xf numFmtId="38" fontId="10" fillId="0" borderId="65" xfId="1" applyFont="1" applyBorder="1">
      <alignment vertical="center"/>
    </xf>
    <xf numFmtId="38" fontId="10" fillId="0" borderId="86" xfId="1" applyFont="1" applyBorder="1">
      <alignment vertical="center"/>
    </xf>
    <xf numFmtId="38" fontId="10" fillId="0" borderId="81" xfId="1" applyFont="1" applyBorder="1">
      <alignment vertical="center"/>
    </xf>
    <xf numFmtId="38" fontId="10" fillId="0" borderId="83" xfId="1" applyFont="1" applyBorder="1">
      <alignment vertical="center"/>
    </xf>
    <xf numFmtId="38" fontId="10" fillId="0" borderId="90" xfId="1" applyFont="1" applyBorder="1">
      <alignment vertical="center"/>
    </xf>
    <xf numFmtId="38" fontId="10" fillId="0" borderId="91" xfId="1" applyFont="1" applyBorder="1">
      <alignment vertical="center"/>
    </xf>
    <xf numFmtId="38" fontId="10" fillId="0" borderId="78" xfId="1" applyFont="1" applyBorder="1">
      <alignment vertical="center"/>
    </xf>
    <xf numFmtId="38" fontId="10" fillId="0" borderId="77" xfId="1" applyFont="1" applyBorder="1">
      <alignment vertical="center"/>
    </xf>
    <xf numFmtId="38" fontId="10" fillId="0" borderId="79" xfId="1" applyFont="1" applyBorder="1">
      <alignment vertical="center"/>
    </xf>
    <xf numFmtId="38" fontId="10" fillId="0" borderId="33" xfId="1" applyFont="1" applyBorder="1">
      <alignment vertical="center"/>
    </xf>
    <xf numFmtId="38" fontId="10" fillId="0" borderId="38" xfId="1" applyFont="1" applyBorder="1">
      <alignment vertical="center"/>
    </xf>
    <xf numFmtId="38" fontId="10" fillId="0" borderId="4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3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6" xfId="1" applyFont="1" applyBorder="1">
      <alignment vertical="center"/>
    </xf>
    <xf numFmtId="38" fontId="10" fillId="0" borderId="1" xfId="1" applyFont="1" applyBorder="1">
      <alignment vertical="center"/>
    </xf>
    <xf numFmtId="38" fontId="10" fillId="0" borderId="30" xfId="1" applyFont="1" applyBorder="1">
      <alignment vertical="center"/>
    </xf>
    <xf numFmtId="38" fontId="10" fillId="0" borderId="69" xfId="1" applyFont="1" applyBorder="1">
      <alignment vertical="center"/>
    </xf>
    <xf numFmtId="38" fontId="10" fillId="0" borderId="32" xfId="1" applyFont="1" applyBorder="1">
      <alignment vertical="center"/>
    </xf>
    <xf numFmtId="38" fontId="10" fillId="0" borderId="66" xfId="1" applyFont="1" applyBorder="1" applyAlignment="1">
      <alignment vertical="center"/>
    </xf>
    <xf numFmtId="38" fontId="10" fillId="0" borderId="53" xfId="1" applyFont="1" applyBorder="1">
      <alignment vertical="center"/>
    </xf>
    <xf numFmtId="38" fontId="10" fillId="0" borderId="53" xfId="1" applyFont="1" applyBorder="1" applyAlignment="1">
      <alignment vertical="center"/>
    </xf>
    <xf numFmtId="38" fontId="10" fillId="0" borderId="80" xfId="1" applyFont="1" applyBorder="1">
      <alignment vertical="center"/>
    </xf>
    <xf numFmtId="38" fontId="10" fillId="0" borderId="57" xfId="1" applyFont="1" applyBorder="1" applyAlignment="1">
      <alignment vertical="center"/>
    </xf>
    <xf numFmtId="38" fontId="10" fillId="0" borderId="49" xfId="1" applyFont="1" applyBorder="1">
      <alignment vertical="center"/>
    </xf>
    <xf numFmtId="38" fontId="10" fillId="0" borderId="62" xfId="1" applyFont="1" applyBorder="1" applyAlignment="1">
      <alignment vertical="center"/>
    </xf>
    <xf numFmtId="38" fontId="10" fillId="0" borderId="48" xfId="1" applyFont="1" applyBorder="1">
      <alignment vertical="center"/>
    </xf>
    <xf numFmtId="38" fontId="10" fillId="0" borderId="54" xfId="1" applyFont="1" applyBorder="1" applyAlignment="1">
      <alignment vertical="center"/>
    </xf>
    <xf numFmtId="38" fontId="10" fillId="0" borderId="50" xfId="1" applyFont="1" applyBorder="1">
      <alignment vertical="center"/>
    </xf>
    <xf numFmtId="38" fontId="10" fillId="0" borderId="59" xfId="1" applyFont="1" applyBorder="1" applyAlignment="1">
      <alignment vertical="center"/>
    </xf>
    <xf numFmtId="38" fontId="10" fillId="0" borderId="81" xfId="1" applyFont="1" applyBorder="1" applyAlignment="1">
      <alignment vertical="center"/>
    </xf>
    <xf numFmtId="38" fontId="10" fillId="0" borderId="87" xfId="1" applyFont="1" applyBorder="1" applyAlignment="1">
      <alignment vertical="center"/>
    </xf>
    <xf numFmtId="38" fontId="10" fillId="0" borderId="88" xfId="1" applyFont="1" applyBorder="1" applyAlignment="1">
      <alignment vertical="center"/>
    </xf>
    <xf numFmtId="38" fontId="10" fillId="0" borderId="80" xfId="1" applyFont="1" applyBorder="1" applyAlignment="1">
      <alignment vertical="center"/>
    </xf>
    <xf numFmtId="38" fontId="10" fillId="0" borderId="44" xfId="1" applyFont="1" applyBorder="1">
      <alignment vertical="center"/>
    </xf>
    <xf numFmtId="38" fontId="10" fillId="0" borderId="51" xfId="1" applyFont="1" applyBorder="1">
      <alignment vertical="center"/>
    </xf>
    <xf numFmtId="38" fontId="10" fillId="0" borderId="58" xfId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54"/>
  <sheetViews>
    <sheetView tabSelected="1" zoomScale="40" zoomScaleNormal="40" zoomScaleSheetLayoutView="3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8" sqref="N18"/>
    </sheetView>
  </sheetViews>
  <sheetFormatPr defaultRowHeight="13.5" x14ac:dyDescent="0.15"/>
  <cols>
    <col min="1" max="1" width="4.625" style="1" customWidth="1"/>
    <col min="2" max="2" width="6.75" style="2" customWidth="1"/>
    <col min="3" max="3" width="30.625" style="3" customWidth="1"/>
    <col min="4" max="15" width="20.625" style="1" customWidth="1"/>
    <col min="16" max="16" width="29.875" style="1" customWidth="1"/>
    <col min="17" max="17" width="19.625" style="1" customWidth="1"/>
    <col min="18" max="19" width="29.875" style="1" customWidth="1"/>
    <col min="20" max="20" width="22.625" style="1" customWidth="1"/>
    <col min="21" max="21" width="24.625" style="1" customWidth="1"/>
    <col min="22" max="22" width="9" style="1"/>
    <col min="23" max="23" width="9" style="1" customWidth="1"/>
    <col min="24" max="16384" width="9" style="1"/>
  </cols>
  <sheetData>
    <row r="1" spans="1:22" ht="13.5" customHeight="1" x14ac:dyDescent="0.15">
      <c r="D1" s="68" t="s">
        <v>58</v>
      </c>
      <c r="E1" s="68"/>
      <c r="I1" s="70" t="s">
        <v>49</v>
      </c>
      <c r="J1" s="71"/>
      <c r="K1" s="71"/>
      <c r="L1" s="71"/>
      <c r="M1" s="71"/>
      <c r="N1" s="71"/>
      <c r="O1" s="71"/>
      <c r="P1" s="21"/>
      <c r="Q1" s="68" t="s">
        <v>24</v>
      </c>
    </row>
    <row r="2" spans="1:22" ht="27.75" customHeight="1" thickBot="1" x14ac:dyDescent="0.2">
      <c r="B2" s="45" t="s">
        <v>10</v>
      </c>
      <c r="D2" s="69"/>
      <c r="E2" s="69"/>
      <c r="F2" s="4"/>
      <c r="H2" s="21"/>
      <c r="I2" s="72"/>
      <c r="J2" s="72"/>
      <c r="K2" s="72"/>
      <c r="L2" s="72"/>
      <c r="M2" s="72"/>
      <c r="N2" s="72"/>
      <c r="O2" s="72"/>
      <c r="P2" s="21"/>
      <c r="Q2" s="69"/>
      <c r="R2" s="22"/>
      <c r="S2" s="22"/>
      <c r="T2" s="50"/>
      <c r="U2" s="50"/>
      <c r="V2" s="5"/>
    </row>
    <row r="3" spans="1:22" ht="14.1" customHeight="1" thickBot="1" x14ac:dyDescent="0.2"/>
    <row r="4" spans="1:22" ht="29.1" customHeight="1" x14ac:dyDescent="0.15">
      <c r="A4" s="6"/>
      <c r="B4" s="13"/>
      <c r="C4" s="7"/>
      <c r="D4" s="51" t="s">
        <v>11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1" t="s">
        <v>25</v>
      </c>
      <c r="R4" s="52"/>
      <c r="S4" s="52"/>
      <c r="T4" s="52"/>
      <c r="U4" s="53"/>
    </row>
    <row r="5" spans="1:22" ht="29.1" customHeight="1" x14ac:dyDescent="0.15">
      <c r="A5" s="8"/>
      <c r="B5" s="14"/>
      <c r="C5" s="9"/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0" t="s">
        <v>36</v>
      </c>
      <c r="M5" s="10" t="s">
        <v>37</v>
      </c>
      <c r="N5" s="10" t="s">
        <v>38</v>
      </c>
      <c r="O5" s="15" t="s">
        <v>39</v>
      </c>
      <c r="P5" s="20" t="s">
        <v>12</v>
      </c>
      <c r="Q5" s="31" t="s">
        <v>46</v>
      </c>
      <c r="R5" s="32" t="s">
        <v>13</v>
      </c>
      <c r="S5" s="38" t="s">
        <v>48</v>
      </c>
      <c r="T5" s="66" t="s">
        <v>27</v>
      </c>
      <c r="U5" s="67"/>
    </row>
    <row r="6" spans="1:22" ht="36" customHeight="1" x14ac:dyDescent="0.15">
      <c r="A6" s="59" t="s">
        <v>22</v>
      </c>
      <c r="B6" s="54">
        <v>1</v>
      </c>
      <c r="C6" s="35" t="s">
        <v>43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09">
        <f>SUM(D6:O6)</f>
        <v>0</v>
      </c>
      <c r="Q6" s="95"/>
      <c r="R6" s="136">
        <f>ROUNDUP(P6*Q6,0)</f>
        <v>0</v>
      </c>
      <c r="S6" s="154">
        <f>SUM(R6:R7)</f>
        <v>0</v>
      </c>
      <c r="T6" s="73"/>
      <c r="U6" s="74"/>
    </row>
    <row r="7" spans="1:22" ht="36" customHeight="1" x14ac:dyDescent="0.15">
      <c r="A7" s="60"/>
      <c r="B7" s="55"/>
      <c r="C7" s="48" t="s">
        <v>42</v>
      </c>
      <c r="D7" s="111"/>
      <c r="E7" s="110"/>
      <c r="F7" s="110"/>
      <c r="G7" s="111"/>
      <c r="H7" s="110"/>
      <c r="I7" s="110"/>
      <c r="J7" s="110"/>
      <c r="K7" s="110"/>
      <c r="L7" s="110"/>
      <c r="M7" s="111"/>
      <c r="N7" s="110"/>
      <c r="O7" s="112"/>
      <c r="P7" s="113">
        <f>SUM(D7:O7)</f>
        <v>0</v>
      </c>
      <c r="Q7" s="96"/>
      <c r="R7" s="155">
        <f>ROUNDUP(P7*Q7,0)</f>
        <v>0</v>
      </c>
      <c r="S7" s="156"/>
      <c r="T7" s="75"/>
      <c r="U7" s="76"/>
    </row>
    <row r="8" spans="1:22" ht="36" customHeight="1" x14ac:dyDescent="0.15">
      <c r="A8" s="61"/>
      <c r="B8" s="54">
        <v>2</v>
      </c>
      <c r="C8" s="46" t="s">
        <v>50</v>
      </c>
      <c r="D8" s="107"/>
      <c r="E8" s="114"/>
      <c r="F8" s="114"/>
      <c r="G8" s="114"/>
      <c r="H8" s="107"/>
      <c r="I8" s="107"/>
      <c r="J8" s="107"/>
      <c r="K8" s="114"/>
      <c r="L8" s="107"/>
      <c r="M8" s="107"/>
      <c r="N8" s="107"/>
      <c r="O8" s="115"/>
      <c r="P8" s="116">
        <f>SUM(D8:O8)</f>
        <v>0</v>
      </c>
      <c r="Q8" s="97"/>
      <c r="R8" s="116">
        <f t="shared" ref="R7:R11" si="0">ROUNDUP(P8*Q8,0)</f>
        <v>0</v>
      </c>
      <c r="S8" s="154">
        <f>SUM(R8:R9)</f>
        <v>0</v>
      </c>
      <c r="T8" s="77"/>
      <c r="U8" s="78"/>
    </row>
    <row r="9" spans="1:22" ht="36" customHeight="1" x14ac:dyDescent="0.15">
      <c r="A9" s="61"/>
      <c r="B9" s="55"/>
      <c r="C9" s="48" t="s">
        <v>42</v>
      </c>
      <c r="D9" s="146"/>
      <c r="E9" s="111"/>
      <c r="F9" s="111"/>
      <c r="G9" s="111"/>
      <c r="H9" s="110"/>
      <c r="I9" s="110"/>
      <c r="J9" s="111"/>
      <c r="K9" s="111"/>
      <c r="L9" s="110"/>
      <c r="M9" s="110"/>
      <c r="N9" s="110"/>
      <c r="O9" s="112"/>
      <c r="P9" s="117">
        <f>SUM(D9:O9)</f>
        <v>0</v>
      </c>
      <c r="Q9" s="96"/>
      <c r="R9" s="117">
        <f t="shared" si="0"/>
        <v>0</v>
      </c>
      <c r="S9" s="156"/>
      <c r="T9" s="75"/>
      <c r="U9" s="76"/>
    </row>
    <row r="10" spans="1:22" ht="36" customHeight="1" x14ac:dyDescent="0.15">
      <c r="A10" s="61"/>
      <c r="B10" s="54">
        <v>3</v>
      </c>
      <c r="C10" s="35" t="s">
        <v>44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109">
        <f>SUM(D10:O10)</f>
        <v>0</v>
      </c>
      <c r="Q10" s="95"/>
      <c r="R10" s="136">
        <f t="shared" si="0"/>
        <v>0</v>
      </c>
      <c r="S10" s="154">
        <f>SUM(R10:R11)</f>
        <v>0</v>
      </c>
      <c r="T10" s="79"/>
      <c r="U10" s="80"/>
    </row>
    <row r="11" spans="1:22" ht="36" customHeight="1" x14ac:dyDescent="0.15">
      <c r="A11" s="61"/>
      <c r="B11" s="55"/>
      <c r="C11" s="34" t="s">
        <v>42</v>
      </c>
      <c r="D11" s="147"/>
      <c r="E11" s="118"/>
      <c r="F11" s="118"/>
      <c r="G11" s="118"/>
      <c r="H11" s="118"/>
      <c r="I11" s="118"/>
      <c r="J11" s="118"/>
      <c r="K11" s="111"/>
      <c r="L11" s="118"/>
      <c r="M11" s="118"/>
      <c r="N11" s="118"/>
      <c r="O11" s="119"/>
      <c r="P11" s="120">
        <f>SUM(D11:O11)</f>
        <v>0</v>
      </c>
      <c r="Q11" s="98"/>
      <c r="R11" s="157">
        <f>ROUNDUP(P11*Q11,0)</f>
        <v>0</v>
      </c>
      <c r="S11" s="156"/>
      <c r="T11" s="75"/>
      <c r="U11" s="76"/>
    </row>
    <row r="12" spans="1:22" ht="38.1" customHeight="1" thickBot="1" x14ac:dyDescent="0.2">
      <c r="A12" s="62"/>
      <c r="B12" s="16">
        <v>4</v>
      </c>
      <c r="C12" s="30" t="s">
        <v>14</v>
      </c>
      <c r="D12" s="148">
        <f>SUM(D6:D11)</f>
        <v>0</v>
      </c>
      <c r="E12" s="121">
        <f t="shared" ref="E12:O12" si="1">SUM(E6:E11)</f>
        <v>0</v>
      </c>
      <c r="F12" s="121">
        <f t="shared" si="1"/>
        <v>0</v>
      </c>
      <c r="G12" s="121">
        <f t="shared" si="1"/>
        <v>0</v>
      </c>
      <c r="H12" s="121">
        <f t="shared" si="1"/>
        <v>0</v>
      </c>
      <c r="I12" s="121">
        <f t="shared" si="1"/>
        <v>0</v>
      </c>
      <c r="J12" s="121">
        <f t="shared" si="1"/>
        <v>0</v>
      </c>
      <c r="K12" s="121">
        <f t="shared" si="1"/>
        <v>0</v>
      </c>
      <c r="L12" s="121">
        <f t="shared" si="1"/>
        <v>0</v>
      </c>
      <c r="M12" s="121">
        <f t="shared" si="1"/>
        <v>0</v>
      </c>
      <c r="N12" s="121">
        <f t="shared" si="1"/>
        <v>0</v>
      </c>
      <c r="O12" s="122">
        <f t="shared" si="1"/>
        <v>0</v>
      </c>
      <c r="P12" s="123">
        <f>SUM(P6:P11)</f>
        <v>0</v>
      </c>
      <c r="Q12" s="99"/>
      <c r="R12" s="122">
        <f>SUM(R6:R11)</f>
        <v>0</v>
      </c>
      <c r="S12" s="158">
        <f>SUM(S6:S11)</f>
        <v>0</v>
      </c>
      <c r="T12" s="81"/>
      <c r="U12" s="82"/>
    </row>
    <row r="13" spans="1:22" ht="36" customHeight="1" x14ac:dyDescent="0.15">
      <c r="A13" s="56" t="s">
        <v>23</v>
      </c>
      <c r="B13" s="17">
        <v>5</v>
      </c>
      <c r="C13" s="26" t="s">
        <v>15</v>
      </c>
      <c r="D13" s="149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26">
        <f t="shared" ref="P7:P54" si="2">SUM(D13:O13)</f>
        <v>0</v>
      </c>
      <c r="Q13" s="100"/>
      <c r="R13" s="159">
        <f>ROUNDUP(P13*Q13,0)</f>
        <v>0</v>
      </c>
      <c r="S13" s="160">
        <f>SUM(R13)</f>
        <v>0</v>
      </c>
      <c r="T13" s="83"/>
      <c r="U13" s="84"/>
    </row>
    <row r="14" spans="1:22" ht="36" customHeight="1" x14ac:dyDescent="0.15">
      <c r="A14" s="57"/>
      <c r="B14" s="54">
        <v>6</v>
      </c>
      <c r="C14" s="35" t="s">
        <v>45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09">
        <f t="shared" si="2"/>
        <v>0</v>
      </c>
      <c r="Q14" s="95"/>
      <c r="R14" s="136">
        <f t="shared" ref="R13:R16" si="3">ROUNDUP(P14*Q14,0)</f>
        <v>0</v>
      </c>
      <c r="S14" s="154">
        <f>SUM(R14:R15)</f>
        <v>0</v>
      </c>
      <c r="T14" s="85"/>
      <c r="U14" s="86"/>
    </row>
    <row r="15" spans="1:22" ht="36" customHeight="1" x14ac:dyDescent="0.15">
      <c r="A15" s="57"/>
      <c r="B15" s="55"/>
      <c r="C15" s="34" t="s">
        <v>42</v>
      </c>
      <c r="D15" s="146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2"/>
      <c r="P15" s="113">
        <f t="shared" si="2"/>
        <v>0</v>
      </c>
      <c r="Q15" s="96"/>
      <c r="R15" s="155">
        <f t="shared" si="3"/>
        <v>0</v>
      </c>
      <c r="S15" s="156"/>
      <c r="T15" s="75"/>
      <c r="U15" s="76"/>
    </row>
    <row r="16" spans="1:22" ht="36" customHeight="1" x14ac:dyDescent="0.15">
      <c r="A16" s="57"/>
      <c r="B16" s="15">
        <v>7</v>
      </c>
      <c r="C16" s="25" t="s">
        <v>16</v>
      </c>
      <c r="D16" s="150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  <c r="P16" s="129">
        <f t="shared" si="2"/>
        <v>0</v>
      </c>
      <c r="Q16" s="101"/>
      <c r="R16" s="161">
        <f t="shared" si="3"/>
        <v>0</v>
      </c>
      <c r="S16" s="162">
        <f>SUM(R16)</f>
        <v>0</v>
      </c>
      <c r="T16" s="87"/>
      <c r="U16" s="88"/>
    </row>
    <row r="17" spans="1:21" ht="36" customHeight="1" thickBot="1" x14ac:dyDescent="0.2">
      <c r="A17" s="58"/>
      <c r="B17" s="16">
        <v>8</v>
      </c>
      <c r="C17" s="23" t="s">
        <v>41</v>
      </c>
      <c r="D17" s="148">
        <f>D13+D14+D15-D16</f>
        <v>0</v>
      </c>
      <c r="E17" s="121">
        <f t="shared" ref="E17:P17" si="4">E13+E14+E15-E16</f>
        <v>0</v>
      </c>
      <c r="F17" s="121">
        <f t="shared" si="4"/>
        <v>0</v>
      </c>
      <c r="G17" s="121">
        <f t="shared" si="4"/>
        <v>0</v>
      </c>
      <c r="H17" s="121">
        <f t="shared" si="4"/>
        <v>0</v>
      </c>
      <c r="I17" s="121">
        <f t="shared" si="4"/>
        <v>0</v>
      </c>
      <c r="J17" s="121">
        <f t="shared" si="4"/>
        <v>0</v>
      </c>
      <c r="K17" s="121">
        <f t="shared" si="4"/>
        <v>0</v>
      </c>
      <c r="L17" s="121">
        <f t="shared" si="4"/>
        <v>0</v>
      </c>
      <c r="M17" s="121">
        <f t="shared" si="4"/>
        <v>0</v>
      </c>
      <c r="N17" s="121">
        <f t="shared" si="4"/>
        <v>0</v>
      </c>
      <c r="O17" s="122">
        <f t="shared" si="4"/>
        <v>0</v>
      </c>
      <c r="P17" s="123">
        <f t="shared" si="4"/>
        <v>0</v>
      </c>
      <c r="Q17" s="99"/>
      <c r="R17" s="122">
        <f>R13+R14+R15-R16</f>
        <v>0</v>
      </c>
      <c r="S17" s="158">
        <f>S13+S14+S15-S16</f>
        <v>0</v>
      </c>
      <c r="T17" s="81"/>
      <c r="U17" s="82"/>
    </row>
    <row r="18" spans="1:21" ht="36" customHeight="1" thickBot="1" x14ac:dyDescent="0.2">
      <c r="A18" s="11"/>
      <c r="B18" s="18">
        <v>9</v>
      </c>
      <c r="C18" s="28" t="s">
        <v>40</v>
      </c>
      <c r="D18" s="151">
        <f>D12-D17</f>
        <v>0</v>
      </c>
      <c r="E18" s="130">
        <f>E12-E17</f>
        <v>0</v>
      </c>
      <c r="F18" s="130">
        <f>F12-F17</f>
        <v>0</v>
      </c>
      <c r="G18" s="130">
        <f>G12-G17</f>
        <v>0</v>
      </c>
      <c r="H18" s="130">
        <f>H12-H17</f>
        <v>0</v>
      </c>
      <c r="I18" s="130">
        <f>I12-I17</f>
        <v>0</v>
      </c>
      <c r="J18" s="130">
        <f t="shared" ref="E18:O18" si="5">J12-J17</f>
        <v>0</v>
      </c>
      <c r="K18" s="130">
        <f t="shared" si="5"/>
        <v>0</v>
      </c>
      <c r="L18" s="130">
        <f t="shared" si="5"/>
        <v>0</v>
      </c>
      <c r="M18" s="130">
        <f t="shared" si="5"/>
        <v>0</v>
      </c>
      <c r="N18" s="130">
        <f t="shared" si="5"/>
        <v>0</v>
      </c>
      <c r="O18" s="131">
        <f>O12-O17</f>
        <v>0</v>
      </c>
      <c r="P18" s="132">
        <f>P12-P17</f>
        <v>0</v>
      </c>
      <c r="Q18" s="102"/>
      <c r="R18" s="163">
        <f>R12-R17</f>
        <v>0</v>
      </c>
      <c r="S18" s="164">
        <f>S12-S17</f>
        <v>0</v>
      </c>
      <c r="T18" s="89"/>
      <c r="U18" s="90"/>
    </row>
    <row r="19" spans="1:21" ht="36" customHeight="1" x14ac:dyDescent="0.15">
      <c r="A19" s="63" t="s">
        <v>26</v>
      </c>
      <c r="B19" s="17">
        <v>10</v>
      </c>
      <c r="C19" s="26" t="s">
        <v>17</v>
      </c>
      <c r="D19" s="149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6">
        <f t="shared" si="2"/>
        <v>0</v>
      </c>
      <c r="Q19" s="100"/>
      <c r="R19" s="159">
        <f t="shared" ref="R19:R50" si="6">ROUNDUP(P19*Q19,0)</f>
        <v>0</v>
      </c>
      <c r="S19" s="160">
        <f>SUM(R19)</f>
        <v>0</v>
      </c>
      <c r="T19" s="83"/>
      <c r="U19" s="84"/>
    </row>
    <row r="20" spans="1:21" ht="36" customHeight="1" x14ac:dyDescent="0.15">
      <c r="A20" s="64"/>
      <c r="B20" s="15">
        <v>11</v>
      </c>
      <c r="C20" s="25" t="s">
        <v>18</v>
      </c>
      <c r="D20" s="150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29">
        <f t="shared" si="2"/>
        <v>0</v>
      </c>
      <c r="Q20" s="101"/>
      <c r="R20" s="161">
        <f t="shared" si="6"/>
        <v>0</v>
      </c>
      <c r="S20" s="162">
        <f t="shared" ref="S20:S22" si="7">SUM(R20)</f>
        <v>0</v>
      </c>
      <c r="T20" s="87"/>
      <c r="U20" s="88"/>
    </row>
    <row r="21" spans="1:21" ht="36" customHeight="1" x14ac:dyDescent="0.15">
      <c r="A21" s="64"/>
      <c r="B21" s="15">
        <v>12</v>
      </c>
      <c r="C21" s="25" t="s">
        <v>19</v>
      </c>
      <c r="D21" s="150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129">
        <f t="shared" si="2"/>
        <v>0</v>
      </c>
      <c r="Q21" s="101"/>
      <c r="R21" s="161">
        <f t="shared" si="6"/>
        <v>0</v>
      </c>
      <c r="S21" s="162">
        <f t="shared" si="7"/>
        <v>0</v>
      </c>
      <c r="T21" s="87"/>
      <c r="U21" s="88"/>
    </row>
    <row r="22" spans="1:21" ht="36" customHeight="1" x14ac:dyDescent="0.15">
      <c r="A22" s="64"/>
      <c r="B22" s="15">
        <v>13</v>
      </c>
      <c r="C22" s="25" t="s">
        <v>20</v>
      </c>
      <c r="D22" s="150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  <c r="P22" s="129">
        <f t="shared" si="2"/>
        <v>0</v>
      </c>
      <c r="Q22" s="101"/>
      <c r="R22" s="161">
        <f t="shared" si="6"/>
        <v>0</v>
      </c>
      <c r="S22" s="162">
        <f t="shared" si="7"/>
        <v>0</v>
      </c>
      <c r="T22" s="87"/>
      <c r="U22" s="88"/>
    </row>
    <row r="23" spans="1:21" ht="36" customHeight="1" x14ac:dyDescent="0.15">
      <c r="A23" s="64"/>
      <c r="B23" s="54">
        <v>14</v>
      </c>
      <c r="C23" s="24" t="s">
        <v>51</v>
      </c>
      <c r="D23" s="114"/>
      <c r="E23" s="107"/>
      <c r="F23" s="107"/>
      <c r="G23" s="107"/>
      <c r="H23" s="107"/>
      <c r="I23" s="114"/>
      <c r="J23" s="114"/>
      <c r="K23" s="107"/>
      <c r="L23" s="114"/>
      <c r="M23" s="107"/>
      <c r="N23" s="107"/>
      <c r="O23" s="133"/>
      <c r="P23" s="134">
        <f t="shared" si="2"/>
        <v>0</v>
      </c>
      <c r="Q23" s="97"/>
      <c r="R23" s="116">
        <f t="shared" si="6"/>
        <v>0</v>
      </c>
      <c r="S23" s="154">
        <f>SUM(R23:R24)</f>
        <v>0</v>
      </c>
      <c r="T23" s="77"/>
      <c r="U23" s="78"/>
    </row>
    <row r="24" spans="1:21" ht="36" customHeight="1" x14ac:dyDescent="0.15">
      <c r="A24" s="64"/>
      <c r="B24" s="55"/>
      <c r="C24" s="48" t="s">
        <v>42</v>
      </c>
      <c r="D24" s="111"/>
      <c r="E24" s="110"/>
      <c r="F24" s="110"/>
      <c r="G24" s="110"/>
      <c r="H24" s="110"/>
      <c r="I24" s="111"/>
      <c r="J24" s="111"/>
      <c r="K24" s="111"/>
      <c r="L24" s="111"/>
      <c r="M24" s="110"/>
      <c r="N24" s="111"/>
      <c r="O24" s="135"/>
      <c r="P24" s="117">
        <f t="shared" si="2"/>
        <v>0</v>
      </c>
      <c r="Q24" s="96"/>
      <c r="R24" s="117">
        <f t="shared" si="6"/>
        <v>0</v>
      </c>
      <c r="S24" s="156"/>
      <c r="T24" s="75"/>
      <c r="U24" s="76"/>
    </row>
    <row r="25" spans="1:21" ht="36" customHeight="1" x14ac:dyDescent="0.15">
      <c r="A25" s="64"/>
      <c r="B25" s="54">
        <v>15</v>
      </c>
      <c r="C25" s="46" t="s">
        <v>53</v>
      </c>
      <c r="D25" s="114"/>
      <c r="E25" s="114"/>
      <c r="F25" s="107"/>
      <c r="G25" s="107"/>
      <c r="H25" s="107"/>
      <c r="I25" s="114"/>
      <c r="J25" s="114"/>
      <c r="K25" s="114"/>
      <c r="L25" s="114"/>
      <c r="M25" s="107"/>
      <c r="N25" s="107"/>
      <c r="O25" s="133"/>
      <c r="P25" s="134">
        <f t="shared" si="2"/>
        <v>0</v>
      </c>
      <c r="Q25" s="97"/>
      <c r="R25" s="136">
        <f t="shared" si="6"/>
        <v>0</v>
      </c>
      <c r="S25" s="154">
        <f>SUM(R25:R26)</f>
        <v>0</v>
      </c>
      <c r="T25" s="77"/>
      <c r="U25" s="78"/>
    </row>
    <row r="26" spans="1:21" ht="36" customHeight="1" x14ac:dyDescent="0.15">
      <c r="A26" s="64"/>
      <c r="B26" s="55"/>
      <c r="C26" s="48" t="s">
        <v>42</v>
      </c>
      <c r="D26" s="111"/>
      <c r="E26" s="111"/>
      <c r="F26" s="110"/>
      <c r="G26" s="110"/>
      <c r="H26" s="110"/>
      <c r="I26" s="111"/>
      <c r="J26" s="111"/>
      <c r="K26" s="111"/>
      <c r="L26" s="111"/>
      <c r="M26" s="110"/>
      <c r="N26" s="110"/>
      <c r="O26" s="135"/>
      <c r="P26" s="117">
        <f t="shared" si="2"/>
        <v>0</v>
      </c>
      <c r="Q26" s="96"/>
      <c r="R26" s="155">
        <f t="shared" si="6"/>
        <v>0</v>
      </c>
      <c r="S26" s="156"/>
      <c r="T26" s="75"/>
      <c r="U26" s="76"/>
    </row>
    <row r="27" spans="1:21" ht="36" customHeight="1" x14ac:dyDescent="0.15">
      <c r="A27" s="64"/>
      <c r="B27" s="54">
        <v>16</v>
      </c>
      <c r="C27" s="47" t="s">
        <v>52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  <c r="P27" s="136">
        <f t="shared" si="2"/>
        <v>0</v>
      </c>
      <c r="Q27" s="95"/>
      <c r="R27" s="136">
        <f t="shared" si="6"/>
        <v>0</v>
      </c>
      <c r="S27" s="154">
        <f>SUM(R27:R28)</f>
        <v>0</v>
      </c>
      <c r="T27" s="85"/>
      <c r="U27" s="86"/>
    </row>
    <row r="28" spans="1:21" ht="36" customHeight="1" x14ac:dyDescent="0.15">
      <c r="A28" s="64"/>
      <c r="B28" s="55"/>
      <c r="C28" s="34" t="s">
        <v>42</v>
      </c>
      <c r="D28" s="146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2"/>
      <c r="P28" s="113">
        <f t="shared" si="2"/>
        <v>0</v>
      </c>
      <c r="Q28" s="96"/>
      <c r="R28" s="117">
        <f t="shared" si="6"/>
        <v>0</v>
      </c>
      <c r="S28" s="156"/>
      <c r="T28" s="75"/>
      <c r="U28" s="76"/>
    </row>
    <row r="29" spans="1:21" ht="36" customHeight="1" x14ac:dyDescent="0.15">
      <c r="A29" s="64"/>
      <c r="B29" s="15">
        <v>17</v>
      </c>
      <c r="C29" s="25" t="s">
        <v>0</v>
      </c>
      <c r="D29" s="150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29">
        <f t="shared" si="2"/>
        <v>0</v>
      </c>
      <c r="Q29" s="101"/>
      <c r="R29" s="161">
        <f t="shared" si="6"/>
        <v>0</v>
      </c>
      <c r="S29" s="162">
        <f>SUM(R29)</f>
        <v>0</v>
      </c>
      <c r="T29" s="87"/>
      <c r="U29" s="88"/>
    </row>
    <row r="30" spans="1:21" ht="36" customHeight="1" x14ac:dyDescent="0.15">
      <c r="A30" s="64"/>
      <c r="B30" s="15">
        <v>18</v>
      </c>
      <c r="C30" s="25" t="s">
        <v>1</v>
      </c>
      <c r="D30" s="150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29">
        <f t="shared" si="2"/>
        <v>0</v>
      </c>
      <c r="Q30" s="101"/>
      <c r="R30" s="161">
        <f t="shared" si="6"/>
        <v>0</v>
      </c>
      <c r="S30" s="162">
        <f>SUM(R30)</f>
        <v>0</v>
      </c>
      <c r="T30" s="87"/>
      <c r="U30" s="88"/>
    </row>
    <row r="31" spans="1:21" ht="36" customHeight="1" x14ac:dyDescent="0.15">
      <c r="A31" s="64"/>
      <c r="B31" s="54">
        <v>19</v>
      </c>
      <c r="C31" s="24" t="s">
        <v>55</v>
      </c>
      <c r="D31" s="107"/>
      <c r="E31" s="107"/>
      <c r="F31" s="107"/>
      <c r="G31" s="107"/>
      <c r="H31" s="107"/>
      <c r="I31" s="114"/>
      <c r="J31" s="107"/>
      <c r="K31" s="107"/>
      <c r="L31" s="107"/>
      <c r="M31" s="114"/>
      <c r="N31" s="114"/>
      <c r="O31" s="133"/>
      <c r="P31" s="134">
        <f t="shared" si="2"/>
        <v>0</v>
      </c>
      <c r="Q31" s="95"/>
      <c r="R31" s="116">
        <f t="shared" si="6"/>
        <v>0</v>
      </c>
      <c r="S31" s="154">
        <f>SUM(R31:R32)</f>
        <v>0</v>
      </c>
      <c r="T31" s="79"/>
      <c r="U31" s="80"/>
    </row>
    <row r="32" spans="1:21" ht="36" customHeight="1" x14ac:dyDescent="0.15">
      <c r="A32" s="64"/>
      <c r="B32" s="55"/>
      <c r="C32" s="48" t="s">
        <v>42</v>
      </c>
      <c r="D32" s="146"/>
      <c r="E32" s="110"/>
      <c r="F32" s="110"/>
      <c r="G32" s="111"/>
      <c r="H32" s="111"/>
      <c r="I32" s="111"/>
      <c r="J32" s="111"/>
      <c r="K32" s="111"/>
      <c r="L32" s="110"/>
      <c r="M32" s="111"/>
      <c r="N32" s="111"/>
      <c r="O32" s="135"/>
      <c r="P32" s="117">
        <f t="shared" si="2"/>
        <v>0</v>
      </c>
      <c r="Q32" s="103"/>
      <c r="R32" s="117">
        <f t="shared" si="6"/>
        <v>0</v>
      </c>
      <c r="S32" s="156"/>
      <c r="T32" s="75"/>
      <c r="U32" s="76"/>
    </row>
    <row r="33" spans="1:21" ht="36" customHeight="1" x14ac:dyDescent="0.15">
      <c r="A33" s="64"/>
      <c r="B33" s="15">
        <v>20</v>
      </c>
      <c r="C33" s="25" t="s">
        <v>21</v>
      </c>
      <c r="D33" s="150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9">
        <f t="shared" si="2"/>
        <v>0</v>
      </c>
      <c r="Q33" s="101"/>
      <c r="R33" s="161">
        <f t="shared" si="6"/>
        <v>0</v>
      </c>
      <c r="S33" s="162">
        <f>SUM(R33)</f>
        <v>0</v>
      </c>
      <c r="T33" s="87"/>
      <c r="U33" s="88"/>
    </row>
    <row r="34" spans="1:21" ht="36" customHeight="1" x14ac:dyDescent="0.15">
      <c r="A34" s="64"/>
      <c r="B34" s="54">
        <v>21</v>
      </c>
      <c r="C34" s="47" t="s">
        <v>54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109">
        <f t="shared" si="2"/>
        <v>0</v>
      </c>
      <c r="Q34" s="95"/>
      <c r="R34" s="136">
        <f t="shared" si="6"/>
        <v>0</v>
      </c>
      <c r="S34" s="154">
        <f>SUM(R34:R35)</f>
        <v>0</v>
      </c>
      <c r="T34" s="85"/>
      <c r="U34" s="86"/>
    </row>
    <row r="35" spans="1:21" ht="36" customHeight="1" x14ac:dyDescent="0.15">
      <c r="A35" s="64"/>
      <c r="B35" s="55"/>
      <c r="C35" s="48" t="s">
        <v>42</v>
      </c>
      <c r="D35" s="146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2"/>
      <c r="P35" s="113">
        <f t="shared" si="2"/>
        <v>0</v>
      </c>
      <c r="Q35" s="103"/>
      <c r="R35" s="155">
        <f t="shared" si="6"/>
        <v>0</v>
      </c>
      <c r="S35" s="156"/>
      <c r="T35" s="75"/>
      <c r="U35" s="76"/>
    </row>
    <row r="36" spans="1:21" ht="36" customHeight="1" x14ac:dyDescent="0.15">
      <c r="A36" s="64"/>
      <c r="B36" s="15">
        <v>22</v>
      </c>
      <c r="C36" s="25" t="s">
        <v>2</v>
      </c>
      <c r="D36" s="150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  <c r="P36" s="129">
        <f t="shared" si="2"/>
        <v>0</v>
      </c>
      <c r="Q36" s="101"/>
      <c r="R36" s="161">
        <f t="shared" si="6"/>
        <v>0</v>
      </c>
      <c r="S36" s="162">
        <f>SUM(R36)</f>
        <v>0</v>
      </c>
      <c r="T36" s="87"/>
      <c r="U36" s="88"/>
    </row>
    <row r="37" spans="1:21" ht="36" customHeight="1" x14ac:dyDescent="0.15">
      <c r="A37" s="64"/>
      <c r="B37" s="15">
        <v>23</v>
      </c>
      <c r="C37" s="25" t="s">
        <v>3</v>
      </c>
      <c r="D37" s="150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8"/>
      <c r="P37" s="129">
        <f t="shared" si="2"/>
        <v>0</v>
      </c>
      <c r="Q37" s="101"/>
      <c r="R37" s="161">
        <f t="shared" si="6"/>
        <v>0</v>
      </c>
      <c r="S37" s="162">
        <f>SUM(R37)</f>
        <v>0</v>
      </c>
      <c r="T37" s="87"/>
      <c r="U37" s="88"/>
    </row>
    <row r="38" spans="1:21" ht="36" customHeight="1" x14ac:dyDescent="0.15">
      <c r="A38" s="64"/>
      <c r="B38" s="15">
        <v>24</v>
      </c>
      <c r="C38" s="25" t="s">
        <v>4</v>
      </c>
      <c r="D38" s="150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8"/>
      <c r="P38" s="129">
        <f t="shared" si="2"/>
        <v>0</v>
      </c>
      <c r="Q38" s="101"/>
      <c r="R38" s="161">
        <f t="shared" si="6"/>
        <v>0</v>
      </c>
      <c r="S38" s="162">
        <f t="shared" ref="S38:S42" si="8">SUM(R38)</f>
        <v>0</v>
      </c>
      <c r="T38" s="87"/>
      <c r="U38" s="88"/>
    </row>
    <row r="39" spans="1:21" ht="36" customHeight="1" x14ac:dyDescent="0.15">
      <c r="A39" s="64"/>
      <c r="B39" s="15">
        <v>25</v>
      </c>
      <c r="C39" s="25" t="s">
        <v>5</v>
      </c>
      <c r="D39" s="150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129">
        <f t="shared" si="2"/>
        <v>0</v>
      </c>
      <c r="Q39" s="101"/>
      <c r="R39" s="161">
        <f t="shared" si="6"/>
        <v>0</v>
      </c>
      <c r="S39" s="162">
        <f t="shared" si="8"/>
        <v>0</v>
      </c>
      <c r="T39" s="87"/>
      <c r="U39" s="88"/>
    </row>
    <row r="40" spans="1:21" ht="36" customHeight="1" x14ac:dyDescent="0.15">
      <c r="A40" s="64"/>
      <c r="B40" s="15">
        <v>26</v>
      </c>
      <c r="C40" s="25" t="s">
        <v>6</v>
      </c>
      <c r="D40" s="150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8"/>
      <c r="P40" s="129">
        <f t="shared" si="2"/>
        <v>0</v>
      </c>
      <c r="Q40" s="101"/>
      <c r="R40" s="161">
        <f t="shared" si="6"/>
        <v>0</v>
      </c>
      <c r="S40" s="162">
        <f t="shared" si="8"/>
        <v>0</v>
      </c>
      <c r="T40" s="87"/>
      <c r="U40" s="88"/>
    </row>
    <row r="41" spans="1:21" ht="36" customHeight="1" x14ac:dyDescent="0.15">
      <c r="A41" s="64"/>
      <c r="B41" s="15">
        <v>27</v>
      </c>
      <c r="C41" s="25" t="s">
        <v>7</v>
      </c>
      <c r="D41" s="150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  <c r="P41" s="129">
        <f t="shared" si="2"/>
        <v>0</v>
      </c>
      <c r="Q41" s="101"/>
      <c r="R41" s="161">
        <f t="shared" si="6"/>
        <v>0</v>
      </c>
      <c r="S41" s="162">
        <f t="shared" si="8"/>
        <v>0</v>
      </c>
      <c r="T41" s="87"/>
      <c r="U41" s="88"/>
    </row>
    <row r="42" spans="1:21" ht="36" customHeight="1" x14ac:dyDescent="0.15">
      <c r="A42" s="64"/>
      <c r="B42" s="15">
        <v>28</v>
      </c>
      <c r="C42" s="25" t="s">
        <v>8</v>
      </c>
      <c r="D42" s="150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  <c r="P42" s="129">
        <f t="shared" si="2"/>
        <v>0</v>
      </c>
      <c r="Q42" s="101"/>
      <c r="R42" s="161">
        <f t="shared" si="6"/>
        <v>0</v>
      </c>
      <c r="S42" s="162">
        <f t="shared" si="8"/>
        <v>0</v>
      </c>
      <c r="T42" s="87"/>
      <c r="U42" s="88"/>
    </row>
    <row r="43" spans="1:21" ht="36" customHeight="1" x14ac:dyDescent="0.15">
      <c r="A43" s="64"/>
      <c r="B43" s="54">
        <v>29</v>
      </c>
      <c r="C43" s="46" t="s">
        <v>56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109">
        <f t="shared" si="2"/>
        <v>0</v>
      </c>
      <c r="Q43" s="95"/>
      <c r="R43" s="136">
        <f t="shared" si="6"/>
        <v>0</v>
      </c>
      <c r="S43" s="154">
        <f>SUM(R43:R44)</f>
        <v>0</v>
      </c>
      <c r="T43" s="85"/>
      <c r="U43" s="86"/>
    </row>
    <row r="44" spans="1:21" ht="36" customHeight="1" x14ac:dyDescent="0.15">
      <c r="A44" s="64"/>
      <c r="B44" s="55"/>
      <c r="C44" s="48" t="s">
        <v>42</v>
      </c>
      <c r="D44" s="111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2"/>
      <c r="P44" s="113">
        <f t="shared" si="2"/>
        <v>0</v>
      </c>
      <c r="Q44" s="103"/>
      <c r="R44" s="155">
        <f t="shared" si="6"/>
        <v>0</v>
      </c>
      <c r="S44" s="156"/>
      <c r="T44" s="91"/>
      <c r="U44" s="92"/>
    </row>
    <row r="45" spans="1:21" ht="36" customHeight="1" x14ac:dyDescent="0.15">
      <c r="A45" s="64"/>
      <c r="B45" s="43">
        <v>30</v>
      </c>
      <c r="C45" s="39"/>
      <c r="D45" s="152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  <c r="P45" s="109">
        <f t="shared" si="2"/>
        <v>0</v>
      </c>
      <c r="Q45" s="104"/>
      <c r="R45" s="136">
        <f t="shared" si="6"/>
        <v>0</v>
      </c>
      <c r="S45" s="165">
        <f>SUM(R45)</f>
        <v>0</v>
      </c>
      <c r="T45" s="79"/>
      <c r="U45" s="80"/>
    </row>
    <row r="46" spans="1:21" ht="36" customHeight="1" x14ac:dyDescent="0.15">
      <c r="A46" s="64"/>
      <c r="B46" s="44">
        <v>31</v>
      </c>
      <c r="C46" s="40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39">
        <f t="shared" si="2"/>
        <v>0</v>
      </c>
      <c r="Q46" s="105"/>
      <c r="R46" s="139">
        <f t="shared" si="6"/>
        <v>0</v>
      </c>
      <c r="S46" s="166">
        <f t="shared" ref="S46:S48" si="9">SUM(R46)</f>
        <v>0</v>
      </c>
      <c r="T46" s="73"/>
      <c r="U46" s="74"/>
    </row>
    <row r="47" spans="1:21" ht="36" customHeight="1" x14ac:dyDescent="0.15">
      <c r="A47" s="64"/>
      <c r="B47" s="44">
        <v>32</v>
      </c>
      <c r="C47" s="41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  <c r="P47" s="139">
        <f t="shared" si="2"/>
        <v>0</v>
      </c>
      <c r="Q47" s="105"/>
      <c r="R47" s="139">
        <f t="shared" si="6"/>
        <v>0</v>
      </c>
      <c r="S47" s="166">
        <f t="shared" si="9"/>
        <v>0</v>
      </c>
      <c r="T47" s="73"/>
      <c r="U47" s="74"/>
    </row>
    <row r="48" spans="1:21" ht="36" customHeight="1" x14ac:dyDescent="0.15">
      <c r="A48" s="64"/>
      <c r="B48" s="33">
        <v>33</v>
      </c>
      <c r="C48" s="42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35"/>
      <c r="P48" s="113">
        <f t="shared" si="2"/>
        <v>0</v>
      </c>
      <c r="Q48" s="103"/>
      <c r="R48" s="155">
        <f t="shared" si="6"/>
        <v>0</v>
      </c>
      <c r="S48" s="167">
        <f t="shared" si="9"/>
        <v>0</v>
      </c>
      <c r="T48" s="91"/>
      <c r="U48" s="92"/>
    </row>
    <row r="49" spans="1:21" ht="36" customHeight="1" x14ac:dyDescent="0.15">
      <c r="A49" s="64"/>
      <c r="B49" s="54">
        <v>34</v>
      </c>
      <c r="C49" s="49" t="s">
        <v>57</v>
      </c>
      <c r="D49" s="107"/>
      <c r="E49" s="140"/>
      <c r="F49" s="140"/>
      <c r="G49" s="140"/>
      <c r="H49" s="107"/>
      <c r="I49" s="107"/>
      <c r="J49" s="140"/>
      <c r="K49" s="140"/>
      <c r="L49" s="140"/>
      <c r="M49" s="140"/>
      <c r="N49" s="140"/>
      <c r="O49" s="141"/>
      <c r="P49" s="142">
        <f t="shared" si="2"/>
        <v>0</v>
      </c>
      <c r="Q49" s="95"/>
      <c r="R49" s="136">
        <f t="shared" si="6"/>
        <v>0</v>
      </c>
      <c r="S49" s="168">
        <f>SUM(R49:R50)</f>
        <v>0</v>
      </c>
      <c r="T49" s="79"/>
      <c r="U49" s="80"/>
    </row>
    <row r="50" spans="1:21" ht="36" customHeight="1" x14ac:dyDescent="0.15">
      <c r="A50" s="64"/>
      <c r="B50" s="55"/>
      <c r="C50" s="48" t="s">
        <v>42</v>
      </c>
      <c r="D50" s="147"/>
      <c r="E50" s="118"/>
      <c r="F50" s="118"/>
      <c r="G50" s="118"/>
      <c r="H50" s="118"/>
      <c r="I50" s="118"/>
      <c r="J50" s="111"/>
      <c r="K50" s="118"/>
      <c r="L50" s="118"/>
      <c r="M50" s="118"/>
      <c r="N50" s="118"/>
      <c r="O50" s="119"/>
      <c r="P50" s="120">
        <f t="shared" si="2"/>
        <v>0</v>
      </c>
      <c r="Q50" s="98"/>
      <c r="R50" s="157">
        <f>ROUNDUP(P50*Q50,0)</f>
        <v>0</v>
      </c>
      <c r="S50" s="156"/>
      <c r="T50" s="75"/>
      <c r="U50" s="76"/>
    </row>
    <row r="51" spans="1:21" ht="39.950000000000003" customHeight="1" thickBot="1" x14ac:dyDescent="0.2">
      <c r="A51" s="65"/>
      <c r="B51" s="16">
        <v>35</v>
      </c>
      <c r="C51" s="29" t="s">
        <v>47</v>
      </c>
      <c r="D51" s="121">
        <f>SUM(D19:D50)</f>
        <v>0</v>
      </c>
      <c r="E51" s="121">
        <f t="shared" ref="E51:P51" si="10">SUM(E19:E50)</f>
        <v>0</v>
      </c>
      <c r="F51" s="121">
        <f t="shared" si="10"/>
        <v>0</v>
      </c>
      <c r="G51" s="121">
        <f t="shared" si="10"/>
        <v>0</v>
      </c>
      <c r="H51" s="121">
        <f t="shared" si="10"/>
        <v>0</v>
      </c>
      <c r="I51" s="121">
        <f t="shared" si="10"/>
        <v>0</v>
      </c>
      <c r="J51" s="121">
        <f t="shared" si="10"/>
        <v>0</v>
      </c>
      <c r="K51" s="121">
        <f t="shared" si="10"/>
        <v>0</v>
      </c>
      <c r="L51" s="121">
        <f t="shared" si="10"/>
        <v>0</v>
      </c>
      <c r="M51" s="121">
        <f t="shared" si="10"/>
        <v>0</v>
      </c>
      <c r="N51" s="121">
        <f t="shared" si="10"/>
        <v>0</v>
      </c>
      <c r="O51" s="122">
        <f t="shared" si="10"/>
        <v>0</v>
      </c>
      <c r="P51" s="123">
        <f>SUM(P19:P50)</f>
        <v>0</v>
      </c>
      <c r="Q51" s="99"/>
      <c r="R51" s="169">
        <f>SUM(R19:R50)</f>
        <v>0</v>
      </c>
      <c r="S51" s="158">
        <f>SUM(R51)</f>
        <v>0</v>
      </c>
      <c r="T51" s="93"/>
      <c r="U51" s="94"/>
    </row>
    <row r="52" spans="1:21" ht="39.950000000000003" customHeight="1" thickBot="1" x14ac:dyDescent="0.2">
      <c r="A52" s="11"/>
      <c r="B52" s="18">
        <v>36</v>
      </c>
      <c r="C52" s="28" t="s">
        <v>59</v>
      </c>
      <c r="D52" s="151">
        <f>D18-D51</f>
        <v>0</v>
      </c>
      <c r="E52" s="130">
        <f t="shared" ref="E52:P52" si="11">E18-E51</f>
        <v>0</v>
      </c>
      <c r="F52" s="130">
        <f t="shared" si="11"/>
        <v>0</v>
      </c>
      <c r="G52" s="130">
        <f t="shared" si="11"/>
        <v>0</v>
      </c>
      <c r="H52" s="130">
        <f t="shared" si="11"/>
        <v>0</v>
      </c>
      <c r="I52" s="130">
        <f t="shared" si="11"/>
        <v>0</v>
      </c>
      <c r="J52" s="130">
        <f t="shared" si="11"/>
        <v>0</v>
      </c>
      <c r="K52" s="130">
        <f t="shared" si="11"/>
        <v>0</v>
      </c>
      <c r="L52" s="130">
        <f t="shared" si="11"/>
        <v>0</v>
      </c>
      <c r="M52" s="130">
        <f t="shared" si="11"/>
        <v>0</v>
      </c>
      <c r="N52" s="130">
        <f t="shared" si="11"/>
        <v>0</v>
      </c>
      <c r="O52" s="131">
        <f t="shared" si="11"/>
        <v>0</v>
      </c>
      <c r="P52" s="132">
        <f>P18-P51</f>
        <v>0</v>
      </c>
      <c r="Q52" s="102"/>
      <c r="R52" s="163">
        <f>R18-R51</f>
        <v>0</v>
      </c>
      <c r="S52" s="164">
        <f>S18-S51</f>
        <v>0</v>
      </c>
      <c r="T52" s="89"/>
      <c r="U52" s="90"/>
    </row>
    <row r="53" spans="1:21" ht="39.950000000000003" customHeight="1" thickBot="1" x14ac:dyDescent="0.2">
      <c r="A53" s="37"/>
      <c r="B53" s="18">
        <v>37</v>
      </c>
      <c r="C53" s="36" t="s">
        <v>9</v>
      </c>
      <c r="D53" s="151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32">
        <f>SUM(D53:O53)</f>
        <v>0</v>
      </c>
      <c r="Q53" s="102"/>
      <c r="R53" s="163">
        <f>ROUNDUP(P53*Q53,0)</f>
        <v>0</v>
      </c>
      <c r="S53" s="164"/>
      <c r="T53" s="89"/>
      <c r="U53" s="90"/>
    </row>
    <row r="54" spans="1:21" ht="39.950000000000003" customHeight="1" thickBot="1" x14ac:dyDescent="0.2">
      <c r="A54" s="12"/>
      <c r="B54" s="19">
        <v>38</v>
      </c>
      <c r="C54" s="27" t="s">
        <v>60</v>
      </c>
      <c r="D54" s="153">
        <f>D52-D53</f>
        <v>0</v>
      </c>
      <c r="E54" s="143">
        <f t="shared" ref="E54:O54" si="12">E52-E53</f>
        <v>0</v>
      </c>
      <c r="F54" s="143">
        <f t="shared" si="12"/>
        <v>0</v>
      </c>
      <c r="G54" s="143">
        <f t="shared" si="12"/>
        <v>0</v>
      </c>
      <c r="H54" s="143">
        <f t="shared" si="12"/>
        <v>0</v>
      </c>
      <c r="I54" s="143">
        <f t="shared" si="12"/>
        <v>0</v>
      </c>
      <c r="J54" s="143">
        <f t="shared" si="12"/>
        <v>0</v>
      </c>
      <c r="K54" s="143">
        <f t="shared" si="12"/>
        <v>0</v>
      </c>
      <c r="L54" s="143">
        <f t="shared" si="12"/>
        <v>0</v>
      </c>
      <c r="M54" s="143">
        <f t="shared" si="12"/>
        <v>0</v>
      </c>
      <c r="N54" s="143">
        <f t="shared" si="12"/>
        <v>0</v>
      </c>
      <c r="O54" s="144">
        <f t="shared" si="12"/>
        <v>0</v>
      </c>
      <c r="P54" s="145">
        <f>SUM(D54:O54)</f>
        <v>0</v>
      </c>
      <c r="Q54" s="106"/>
      <c r="R54" s="170">
        <f>R52-R53</f>
        <v>0</v>
      </c>
      <c r="S54" s="171">
        <f>S52-S53</f>
        <v>0</v>
      </c>
      <c r="T54" s="93"/>
      <c r="U54" s="94"/>
    </row>
  </sheetData>
  <mergeCells count="81">
    <mergeCell ref="T51:U51"/>
    <mergeCell ref="T52:U52"/>
    <mergeCell ref="T53:U53"/>
    <mergeCell ref="T54:U54"/>
    <mergeCell ref="T9:U9"/>
    <mergeCell ref="T26:U26"/>
    <mergeCell ref="T24:U24"/>
    <mergeCell ref="T32:U32"/>
    <mergeCell ref="T45:U45"/>
    <mergeCell ref="T46:U46"/>
    <mergeCell ref="T47:U47"/>
    <mergeCell ref="T48:U48"/>
    <mergeCell ref="T37:U37"/>
    <mergeCell ref="T27:U27"/>
    <mergeCell ref="T28:U28"/>
    <mergeCell ref="T29:U29"/>
    <mergeCell ref="B49:B50"/>
    <mergeCell ref="S49:S50"/>
    <mergeCell ref="T49:U49"/>
    <mergeCell ref="T50:U50"/>
    <mergeCell ref="T38:U38"/>
    <mergeCell ref="T39:U39"/>
    <mergeCell ref="T40:U40"/>
    <mergeCell ref="T41:U41"/>
    <mergeCell ref="T42:U42"/>
    <mergeCell ref="B43:B44"/>
    <mergeCell ref="S43:S44"/>
    <mergeCell ref="T43:U43"/>
    <mergeCell ref="T44:U44"/>
    <mergeCell ref="B34:B35"/>
    <mergeCell ref="S34:S35"/>
    <mergeCell ref="T34:U34"/>
    <mergeCell ref="T35:U35"/>
    <mergeCell ref="T36:U36"/>
    <mergeCell ref="T30:U30"/>
    <mergeCell ref="T31:U31"/>
    <mergeCell ref="T33:U33"/>
    <mergeCell ref="T18:U18"/>
    <mergeCell ref="A19:A51"/>
    <mergeCell ref="T19:U19"/>
    <mergeCell ref="T20:U20"/>
    <mergeCell ref="T21:U21"/>
    <mergeCell ref="T22:U22"/>
    <mergeCell ref="T23:U23"/>
    <mergeCell ref="T25:U25"/>
    <mergeCell ref="B27:B28"/>
    <mergeCell ref="S27:S28"/>
    <mergeCell ref="B31:B32"/>
    <mergeCell ref="B25:B26"/>
    <mergeCell ref="B23:B24"/>
    <mergeCell ref="A13:A17"/>
    <mergeCell ref="T13:U13"/>
    <mergeCell ref="B14:B15"/>
    <mergeCell ref="S14:S15"/>
    <mergeCell ref="T14:U14"/>
    <mergeCell ref="T15:U15"/>
    <mergeCell ref="T16:U16"/>
    <mergeCell ref="T17:U17"/>
    <mergeCell ref="I1:O2"/>
    <mergeCell ref="T2:U2"/>
    <mergeCell ref="D4:P4"/>
    <mergeCell ref="Q4:U4"/>
    <mergeCell ref="T5:U5"/>
    <mergeCell ref="D1:E2"/>
    <mergeCell ref="A6:A12"/>
    <mergeCell ref="B6:B7"/>
    <mergeCell ref="S6:S7"/>
    <mergeCell ref="T6:U6"/>
    <mergeCell ref="T7:U7"/>
    <mergeCell ref="T12:U12"/>
    <mergeCell ref="T8:U8"/>
    <mergeCell ref="B10:B11"/>
    <mergeCell ref="S10:S11"/>
    <mergeCell ref="T10:U10"/>
    <mergeCell ref="T11:U11"/>
    <mergeCell ref="B8:B9"/>
    <mergeCell ref="S23:S24"/>
    <mergeCell ref="S25:S26"/>
    <mergeCell ref="S31:S32"/>
    <mergeCell ref="S8:S9"/>
    <mergeCell ref="Q1:Q2"/>
  </mergeCells>
  <phoneticPr fontId="1"/>
  <pageMargins left="0" right="0" top="0.19685039370078741" bottom="0" header="0" footer="0"/>
  <pageSetup paperSize="8" scale="47" orientation="landscape" copies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haruka</dc:creator>
  <cp:lastModifiedBy>ono</cp:lastModifiedBy>
  <cp:lastPrinted>2023-07-18T05:25:37Z</cp:lastPrinted>
  <dcterms:created xsi:type="dcterms:W3CDTF">2017-10-10T05:13:21Z</dcterms:created>
  <dcterms:modified xsi:type="dcterms:W3CDTF">2023-07-18T05:44:58Z</dcterms:modified>
</cp:coreProperties>
</file>